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xr:revisionPtr revIDLastSave="0" documentId="8_{631E18D8-C492-4442-9142-250D498A66EA}" xr6:coauthVersionLast="46" xr6:coauthVersionMax="46" xr10:uidLastSave="{00000000-0000-0000-0000-000000000000}"/>
  <bookViews>
    <workbookView xWindow="0" yWindow="60" windowWidth="20400" windowHeight="8010" xr2:uid="{00000000-000D-0000-FFFF-FFFF00000000}"/>
  </bookViews>
  <sheets>
    <sheet name="Sayfa1" sheetId="1" r:id="rId1"/>
    <sheet name="Sayfa2" sheetId="2" r:id="rId2"/>
    <sheet name="Sayfa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0" i="1" l="1"/>
  <c r="I40" i="1"/>
  <c r="F40" i="1"/>
</calcChain>
</file>

<file path=xl/sharedStrings.xml><?xml version="1.0" encoding="utf-8"?>
<sst xmlns="http://schemas.openxmlformats.org/spreadsheetml/2006/main" count="195" uniqueCount="149">
  <si>
    <t xml:space="preserve">                                            PROJE TUTARI</t>
  </si>
  <si>
    <r>
      <rPr>
        <b/>
        <sz val="10"/>
        <color rgb="FFFFFFFF"/>
        <rFont val="Arial"/>
        <family val="2"/>
        <charset val="162"/>
      </rPr>
      <t>PROJE NO</t>
    </r>
  </si>
  <si>
    <r>
      <rPr>
        <b/>
        <sz val="10"/>
        <color rgb="FFFFFFFF"/>
        <rFont val="Arial"/>
        <family val="2"/>
        <charset val="162"/>
      </rPr>
      <t>PROJE ADI</t>
    </r>
  </si>
  <si>
    <r>
      <rPr>
        <b/>
        <sz val="10"/>
        <color rgb="FFFFFFFF"/>
        <rFont val="Arial"/>
        <family val="2"/>
        <charset val="162"/>
      </rPr>
      <t>YERİ</t>
    </r>
  </si>
  <si>
    <r>
      <rPr>
        <b/>
        <sz val="10"/>
        <color rgb="FFFFFFFF"/>
        <rFont val="Arial"/>
        <family val="2"/>
        <charset val="162"/>
      </rPr>
      <t>KARAKTERİSTİĞİ</t>
    </r>
  </si>
  <si>
    <t xml:space="preserve">                                                                    2020 YILI SONU KÜMÜLATİF HARCAMA</t>
  </si>
  <si>
    <t xml:space="preserve">                                 2021 YILI YATIRIMI</t>
  </si>
  <si>
    <t xml:space="preserve">2012A05-1516              </t>
  </si>
  <si>
    <t>Murat Nehri Havzası Rehabilitasyonu</t>
  </si>
  <si>
    <t xml:space="preserve">Bingöl,  Elazığ,  Muş </t>
  </si>
  <si>
    <t>Ağaçlandırma (200 ha),
Ağaçlandırma Bakımı (3.400 ha), Erozyon Kontrolü (1.200 ha), Erozyon Kontrolü Bakım (7.500 ha), Mera Islahı (300 ha), Rehabilitasyon (550 ha), Rehabilitasyon Bakım (1.200 ha)</t>
  </si>
  <si>
    <t xml:space="preserve">2012-2022  </t>
  </si>
  <si>
    <t>Elazığ Orman Bölge Müdürlüğü Hizmet Binası</t>
  </si>
  <si>
    <t xml:space="preserve">2013A05-1732             </t>
  </si>
  <si>
    <t xml:space="preserve"> Murat Nehri Havzası Rehabilitasyonu</t>
  </si>
  <si>
    <t xml:space="preserve">2006D00-749              </t>
  </si>
  <si>
    <t>Ünite Rehabilitasyonu (8 ünite)</t>
  </si>
  <si>
    <t>2006-2026</t>
  </si>
  <si>
    <t xml:space="preserve">Elazığ             
</t>
  </si>
  <si>
    <t>Apron (98.460 m²), Pist Yapım (3.000 m)</t>
  </si>
  <si>
    <t>8. Bölge Rutin Yol Bakım ve Onarım ile Kar ve Buz Mücadelesi Yapılması</t>
  </si>
  <si>
    <t xml:space="preserve">2018G00-29842           </t>
  </si>
  <si>
    <t>Lojman Yapımı</t>
  </si>
  <si>
    <t xml:space="preserve">2020G00-146945        </t>
  </si>
  <si>
    <t xml:space="preserve"> Öğretmen Konutu</t>
  </si>
  <si>
    <t>Zülfü Ağar Polis Meslek Eğitim Merkezi</t>
  </si>
  <si>
    <t xml:space="preserve">2021H03-167335         </t>
  </si>
  <si>
    <t>Çeşitli Ünitelerin Etüt Projesi</t>
  </si>
  <si>
    <t xml:space="preserve">  2021-2021</t>
  </si>
  <si>
    <t xml:space="preserve">2020H03-150245         </t>
  </si>
  <si>
    <t>Kampüs Altyapısı</t>
  </si>
  <si>
    <t xml:space="preserve">2020H03-151755         </t>
  </si>
  <si>
    <t xml:space="preserve">2021H03-167333         </t>
  </si>
  <si>
    <t>Yayın Alımı</t>
  </si>
  <si>
    <t>2021-2021</t>
  </si>
  <si>
    <t xml:space="preserve">2021H03-167339         </t>
  </si>
  <si>
    <t>Muhtelif İşler</t>
  </si>
  <si>
    <t>Bakım Onarım, BİT, Kesin Hesap, Makine-Teçhizat</t>
  </si>
  <si>
    <t>2020-2022</t>
  </si>
  <si>
    <t xml:space="preserve"> 2020-2023</t>
  </si>
  <si>
    <t>2020-2023</t>
  </si>
  <si>
    <t xml:space="preserve">1976H04-53               </t>
  </si>
  <si>
    <t xml:space="preserve">2017H05-24741           </t>
  </si>
  <si>
    <t>Elazığ Stadyumu</t>
  </si>
  <si>
    <t xml:space="preserve"> 2020-2024</t>
  </si>
  <si>
    <t xml:space="preserve">   2023-2024</t>
  </si>
  <si>
    <t xml:space="preserve">2020I00-166774          </t>
  </si>
  <si>
    <t xml:space="preserve">2021I00-161406           </t>
  </si>
  <si>
    <t>Büyük Onarım, Makine-Teçhizat</t>
  </si>
  <si>
    <t>2018I00-145169</t>
  </si>
  <si>
    <t>Elazığ Palu Kovancılar Devlet Hastanesi</t>
  </si>
  <si>
    <t>Elazığ</t>
  </si>
  <si>
    <t>Hastane İnşaatı (150 yatak, 30.000 m²)</t>
  </si>
  <si>
    <t>2018-2023</t>
  </si>
  <si>
    <t xml:space="preserve">2010K05-1289             </t>
  </si>
  <si>
    <t xml:space="preserve"> Elazığ İçmesuyu</t>
  </si>
  <si>
    <t xml:space="preserve">Elazığ                 </t>
  </si>
  <si>
    <t>Depolama (56,65 hmᶾ), İçmesuyu Arıtma Tesisi (160.000 mᶾ/gün), İçmesuyu Temini (44,18 hmᶾ/yıl), İsale Hattı (155 km)</t>
  </si>
  <si>
    <t>Rektörlük Bilimsel Araştırma Projeleri</t>
  </si>
  <si>
    <t xml:space="preserve">2021K12-168776          
</t>
  </si>
  <si>
    <r>
      <rPr>
        <sz val="26"/>
        <color theme="1"/>
        <rFont val="Calibri"/>
        <family val="2"/>
        <charset val="162"/>
        <scheme val="minor"/>
      </rPr>
      <t xml:space="preserve">ELAZIĞ İLİ
2021 YILI YATIRIM PROJELERİ </t>
    </r>
    <r>
      <rPr>
        <sz val="12"/>
        <color theme="1"/>
        <rFont val="Calibri"/>
        <family val="2"/>
        <charset val="162"/>
        <scheme val="minor"/>
      </rPr>
      <t xml:space="preserve">
(15 Ocak 2021 Tarihli ve 31365 Sayılı Resmi Gazete 1. Mükerrer 'de yayımlanmıştır.)</t>
    </r>
  </si>
  <si>
    <t xml:space="preserve">             BAŞLAMA     BİTİŞ YILI</t>
  </si>
  <si>
    <t>1991A01-164</t>
  </si>
  <si>
    <t>Kuzova Pompaj Sulaması</t>
  </si>
  <si>
    <t>Sulama (4.783 ha)</t>
  </si>
  <si>
    <t>1991-2024</t>
  </si>
  <si>
    <t>2012A01-1494</t>
  </si>
  <si>
    <t>Kanatlı</t>
  </si>
  <si>
    <t>Depolama (43,90 hmᶾ), Sulama (7.092 ha)</t>
  </si>
  <si>
    <t>2012-2025</t>
  </si>
  <si>
    <t>2017A01-149855</t>
  </si>
  <si>
    <t>Sulama (1.281 ha)</t>
  </si>
  <si>
    <t>2017-2023</t>
  </si>
  <si>
    <t>2017A01-2893</t>
  </si>
  <si>
    <t>Sulama (14.656 ha)</t>
  </si>
  <si>
    <t>2017-2027</t>
  </si>
  <si>
    <t>2021-2024</t>
  </si>
  <si>
    <t>Bölge Müdürlüğü Hizmet Binası (8.000 m²)</t>
  </si>
  <si>
    <t>Bingöl,  Elazığ,  Muş</t>
  </si>
  <si>
    <t>BİT, Etüt-Proje, Müşavirlik/Kontrollük</t>
  </si>
  <si>
    <t>2013-2022</t>
  </si>
  <si>
    <t>Elazığ Gıda Kontrol Laboratuvarı</t>
  </si>
  <si>
    <t>Etüt-Proje, Müşavirlik, Laboratuvar (3.920 m²), Makine-Teçhizat</t>
  </si>
  <si>
    <t>2016-2021</t>
  </si>
  <si>
    <t>Malatya-Elazığ Yerli Sinyalizasyon</t>
  </si>
  <si>
    <t>Elazığ,  Malatya</t>
  </si>
  <si>
    <t>Demiryolu İyileştirme, Sinyalizasyon (119 km)</t>
  </si>
  <si>
    <t>2021-2023</t>
  </si>
  <si>
    <t>2017-2021</t>
  </si>
  <si>
    <t>1991E04-170</t>
  </si>
  <si>
    <t>Keban-Arapgir-Divriği Ayr.</t>
  </si>
  <si>
    <t>Elazığ,  Malatya, Sivas</t>
  </si>
  <si>
    <t>1A SK (116 km), BY SK (9 km)</t>
  </si>
  <si>
    <t>Elazığ-Malatya</t>
  </si>
  <si>
    <t>Bölünmüş Yol (114 km)</t>
  </si>
  <si>
    <t>2003-2024</t>
  </si>
  <si>
    <t>Elazığ-Bingöl</t>
  </si>
  <si>
    <t>Bingöl,  Elazığ</t>
  </si>
  <si>
    <t>Bölünmüş Yol (143 km)</t>
  </si>
  <si>
    <t>2006E04-784</t>
  </si>
  <si>
    <t>Elazığ-Sivrice Ayr.-Maden-9.Bl.Hd.</t>
  </si>
  <si>
    <t>Bölünmüş Yol (78 km)</t>
  </si>
  <si>
    <t>2006-2024</t>
  </si>
  <si>
    <t>2020E04-152891</t>
  </si>
  <si>
    <t>8. Bölge Astarlı Sathi Kaplama Yapılması ve Agrega İhzaratı</t>
  </si>
  <si>
    <t>Adıyaman,  Bingöl, Elazığ,  Malatya, Tunceli</t>
  </si>
  <si>
    <t>Karayolu İyileştirme</t>
  </si>
  <si>
    <t>2020-2024</t>
  </si>
  <si>
    <t>2020E04-152892</t>
  </si>
  <si>
    <r>
      <t>2020-2025</t>
    </r>
    <r>
      <rPr>
        <sz val="11"/>
        <color theme="1"/>
        <rFont val="Calibri"/>
        <family val="2"/>
        <charset val="162"/>
        <scheme val="minor"/>
      </rPr>
      <t/>
    </r>
  </si>
  <si>
    <t>Lojman (16 daire, 2.157 m²)</t>
  </si>
  <si>
    <t>2018-2021</t>
  </si>
  <si>
    <t>2020G00-149830         Lojman Yapımı</t>
  </si>
  <si>
    <t>Lojman (24 daire, 3.667 m²)</t>
  </si>
  <si>
    <t>Lojman (40 daire, 4.020 m²)</t>
  </si>
  <si>
    <t>Eğitim Merkezi (19.250 m²)</t>
  </si>
  <si>
    <t>2018-2022</t>
  </si>
  <si>
    <t>Barınma (5.600 m²), Mer.Ders.Of.Bin. (5.504 m²), Sosyal Donatı (2.080 m²), Spor Kompleksi (2.400 m²)</t>
  </si>
  <si>
    <t xml:space="preserve">Etüt-Proje                         </t>
  </si>
  <si>
    <t>Doğalgaz Dönüşümü, Elektrik hattı,     Kampüs İçi Yol, Kanalizasyon hattı,
Peyzaj, Su isale hattı, Telefon hattı</t>
  </si>
  <si>
    <t>Merkezi Derslik</t>
  </si>
  <si>
    <t xml:space="preserve">Eğitim (11.000 m²)                   </t>
  </si>
  <si>
    <t>İdari Ofis Binası</t>
  </si>
  <si>
    <t xml:space="preserve">Yönetim (5.200 m²)                  </t>
  </si>
  <si>
    <t>Diş Hekimliği Fakültesi</t>
  </si>
  <si>
    <t xml:space="preserve">Eğitim (14.500 m²)                    </t>
  </si>
  <si>
    <t>Elazığ Koro Binası ve Halk Kütüphanesi</t>
  </si>
  <si>
    <t>Hizmet Binası (10.000 m²)</t>
  </si>
  <si>
    <t>Stadyum (20.000 seyirci kapasitesi)</t>
  </si>
  <si>
    <t>İnşaat</t>
  </si>
  <si>
    <t xml:space="preserve">Hastane İnşaatı (14.500 m²)          </t>
  </si>
  <si>
    <t>Makine ve Teçhizat</t>
  </si>
  <si>
    <t xml:space="preserve">Makine-Teçhizat                  </t>
  </si>
  <si>
    <t>2010-2023</t>
  </si>
  <si>
    <t>Proje Desteği</t>
  </si>
  <si>
    <t>Uluova 1. Merhale Sulaması</t>
  </si>
  <si>
    <t xml:space="preserve">2021A05-167281          </t>
  </si>
  <si>
    <t>Karakoçan Sarıcan Sulaması</t>
  </si>
  <si>
    <t xml:space="preserve">2017E03-23075           </t>
  </si>
  <si>
    <t xml:space="preserve"> Elazığ Havalimanı Yedek Pist ve İlave Apron Yapımı</t>
  </si>
  <si>
    <t xml:space="preserve">2018H02-68061           </t>
  </si>
  <si>
    <t>Harput Eğitim Merkezi</t>
  </si>
  <si>
    <t>Basılı Yayın Alımı, Elektronik Yayın Alımı</t>
  </si>
  <si>
    <t>2016C01-2553</t>
  </si>
  <si>
    <t>Keban HES'de Rehabilitasyon İşleri Ünite Rehabilitasyonu (8 ünite)</t>
  </si>
  <si>
    <t>2010E01-1213</t>
  </si>
  <si>
    <t>1993E04-341</t>
  </si>
  <si>
    <t>2006H03-821</t>
  </si>
  <si>
    <t xml:space="preserve"> GENEL 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</si>
</sst>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₺"/>
  </numFmts>
  <fonts count="11" x14ac:knownFonts="1"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sz val="10"/>
      <color rgb="FFFFFFFF"/>
      <name val="Arial"/>
      <family val="2"/>
      <charset val="162"/>
    </font>
    <font>
      <sz val="7"/>
      <color rgb="FF000000"/>
      <name val="Arimo"/>
      <family val="2"/>
    </font>
    <font>
      <sz val="8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sz val="26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4E80BD"/>
      </patternFill>
    </fill>
    <fill>
      <patternFill patternType="solid">
        <fgColor rgb="FFDCE5F1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5" fillId="0" borderId="0" xfId="0" applyFont="1" applyAlignment="1">
      <alignment horizontal="left" vertical="top"/>
    </xf>
    <xf numFmtId="3" fontId="4" fillId="0" borderId="0" xfId="0" applyNumberFormat="1" applyFont="1" applyFill="1" applyBorder="1" applyAlignment="1">
      <alignment vertical="top" shrinkToFi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center" vertical="center" shrinkToFit="1"/>
    </xf>
    <xf numFmtId="164" fontId="10" fillId="0" borderId="1" xfId="0" applyNumberFormat="1" applyFont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 vertical="center"/>
    </xf>
    <xf numFmtId="164" fontId="9" fillId="5" borderId="1" xfId="0" applyNumberFormat="1" applyFont="1" applyFill="1" applyBorder="1" applyAlignment="1">
      <alignment horizontal="center" vertical="center" shrinkToFit="1"/>
    </xf>
    <xf numFmtId="164" fontId="9" fillId="2" borderId="1" xfId="0" applyNumberFormat="1" applyFont="1" applyFill="1" applyBorder="1" applyAlignment="1">
      <alignment horizontal="center" vertical="center" shrinkToFit="1"/>
    </xf>
    <xf numFmtId="164" fontId="10" fillId="2" borderId="1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164" fontId="6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1" fillId="7" borderId="0" xfId="0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zoomScaleNormal="100" workbookViewId="0">
      <selection activeCell="F45" sqref="F45"/>
    </sheetView>
  </sheetViews>
  <sheetFormatPr defaultRowHeight="15" x14ac:dyDescent="0.2"/>
  <cols>
    <col min="1" max="1" width="15.6015625" customWidth="1"/>
    <col min="2" max="2" width="24.34765625" customWidth="1"/>
    <col min="3" max="3" width="14.796875" customWidth="1"/>
    <col min="4" max="4" width="36.72265625" customWidth="1"/>
    <col min="5" max="5" width="16.54296875" customWidth="1"/>
    <col min="6" max="6" width="24.6171875" customWidth="1"/>
    <col min="7" max="8" width="9.14453125" hidden="1" customWidth="1"/>
    <col min="9" max="9" width="25.55859375" customWidth="1"/>
    <col min="10" max="10" width="20.04296875" customWidth="1"/>
  </cols>
  <sheetData>
    <row r="1" spans="1:11" ht="102" customHeight="1" x14ac:dyDescent="0.2">
      <c r="A1" s="29" t="s">
        <v>60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ht="47.25" customHeight="1" x14ac:dyDescent="0.2">
      <c r="A2" s="3" t="s">
        <v>1</v>
      </c>
      <c r="B2" s="3" t="s">
        <v>2</v>
      </c>
      <c r="C2" s="3" t="s">
        <v>3</v>
      </c>
      <c r="D2" s="3" t="s">
        <v>4</v>
      </c>
      <c r="E2" s="4" t="s">
        <v>61</v>
      </c>
      <c r="F2" s="27" t="s">
        <v>0</v>
      </c>
      <c r="G2" s="28"/>
      <c r="H2" s="28"/>
      <c r="I2" s="4" t="s">
        <v>5</v>
      </c>
      <c r="J2" s="4" t="s">
        <v>6</v>
      </c>
    </row>
    <row r="3" spans="1:11" x14ac:dyDescent="0.2">
      <c r="A3" s="11" t="s">
        <v>62</v>
      </c>
      <c r="B3" s="8" t="s">
        <v>63</v>
      </c>
      <c r="C3" s="15" t="s">
        <v>51</v>
      </c>
      <c r="D3" s="8" t="s">
        <v>64</v>
      </c>
      <c r="E3" s="15" t="s">
        <v>65</v>
      </c>
      <c r="F3" s="21">
        <v>347931392</v>
      </c>
      <c r="G3" s="22"/>
      <c r="H3" s="6"/>
      <c r="I3" s="19">
        <v>322931392</v>
      </c>
      <c r="J3" s="22">
        <v>3000000</v>
      </c>
    </row>
    <row r="4" spans="1:11" ht="24.75" customHeight="1" x14ac:dyDescent="0.2">
      <c r="A4" s="11" t="s">
        <v>66</v>
      </c>
      <c r="B4" s="8" t="s">
        <v>67</v>
      </c>
      <c r="C4" s="15" t="s">
        <v>51</v>
      </c>
      <c r="D4" s="8" t="s">
        <v>68</v>
      </c>
      <c r="E4" s="15" t="s">
        <v>69</v>
      </c>
      <c r="F4" s="21">
        <v>507925000</v>
      </c>
      <c r="G4" s="21">
        <v>405677116</v>
      </c>
      <c r="H4" s="7">
        <v>3715965</v>
      </c>
      <c r="I4" s="20">
        <v>405677116</v>
      </c>
      <c r="J4" s="21">
        <v>3715965</v>
      </c>
    </row>
    <row r="5" spans="1:11" ht="31.5" customHeight="1" x14ac:dyDescent="0.2">
      <c r="A5" s="11" t="s">
        <v>70</v>
      </c>
      <c r="B5" s="8" t="s">
        <v>137</v>
      </c>
      <c r="C5" s="15" t="s">
        <v>51</v>
      </c>
      <c r="D5" s="8" t="s">
        <v>71</v>
      </c>
      <c r="E5" s="15" t="s">
        <v>72</v>
      </c>
      <c r="F5" s="21">
        <v>56364000</v>
      </c>
      <c r="G5" s="22"/>
      <c r="H5" s="6"/>
      <c r="I5" s="19">
        <v>17041525</v>
      </c>
      <c r="J5" s="21">
        <v>14967620</v>
      </c>
    </row>
    <row r="6" spans="1:11" x14ac:dyDescent="0.2">
      <c r="A6" s="11" t="s">
        <v>73</v>
      </c>
      <c r="B6" s="8" t="s">
        <v>135</v>
      </c>
      <c r="C6" s="15" t="s">
        <v>51</v>
      </c>
      <c r="D6" s="8" t="s">
        <v>74</v>
      </c>
      <c r="E6" s="15" t="s">
        <v>75</v>
      </c>
      <c r="F6" s="21">
        <v>720500000</v>
      </c>
      <c r="G6" s="21">
        <v>52388388</v>
      </c>
      <c r="H6" s="7">
        <v>1000</v>
      </c>
      <c r="I6" s="20">
        <v>52388388</v>
      </c>
      <c r="J6" s="21">
        <v>1000</v>
      </c>
    </row>
    <row r="7" spans="1:11" s="1" customFormat="1" ht="78" customHeight="1" x14ac:dyDescent="0.2">
      <c r="A7" s="11" t="s">
        <v>7</v>
      </c>
      <c r="B7" s="8" t="s">
        <v>8</v>
      </c>
      <c r="C7" s="16" t="s">
        <v>9</v>
      </c>
      <c r="D7" s="13" t="s">
        <v>10</v>
      </c>
      <c r="E7" s="17" t="s">
        <v>11</v>
      </c>
      <c r="F7" s="22">
        <v>158670068</v>
      </c>
      <c r="G7" s="22"/>
      <c r="H7" s="6"/>
      <c r="I7" s="19">
        <v>134110068</v>
      </c>
      <c r="J7" s="21">
        <v>22000000</v>
      </c>
      <c r="K7" s="2"/>
    </row>
    <row r="8" spans="1:11" ht="32.25" customHeight="1" x14ac:dyDescent="0.2">
      <c r="A8" s="12" t="s">
        <v>136</v>
      </c>
      <c r="B8" s="8" t="s">
        <v>12</v>
      </c>
      <c r="C8" s="15" t="s">
        <v>51</v>
      </c>
      <c r="D8" s="8" t="s">
        <v>77</v>
      </c>
      <c r="E8" s="15" t="s">
        <v>76</v>
      </c>
      <c r="F8" s="22">
        <v>18400000</v>
      </c>
      <c r="G8" s="22"/>
      <c r="H8" s="6"/>
      <c r="I8" s="19">
        <v>0</v>
      </c>
      <c r="J8" s="22">
        <v>0</v>
      </c>
    </row>
    <row r="9" spans="1:11" ht="29.25" customHeight="1" x14ac:dyDescent="0.2">
      <c r="A9" s="11" t="s">
        <v>13</v>
      </c>
      <c r="B9" s="8" t="s">
        <v>14</v>
      </c>
      <c r="C9" s="15" t="s">
        <v>78</v>
      </c>
      <c r="D9" s="8" t="s">
        <v>79</v>
      </c>
      <c r="E9" s="15" t="s">
        <v>80</v>
      </c>
      <c r="F9" s="21">
        <v>3793000</v>
      </c>
      <c r="G9" s="21">
        <v>2877000</v>
      </c>
      <c r="H9" s="5">
        <v>500000</v>
      </c>
      <c r="I9" s="20">
        <v>2877000</v>
      </c>
      <c r="J9" s="21">
        <v>500000</v>
      </c>
    </row>
    <row r="10" spans="1:11" ht="25.5" x14ac:dyDescent="0.2">
      <c r="A10" s="11" t="s">
        <v>143</v>
      </c>
      <c r="B10" s="8" t="s">
        <v>81</v>
      </c>
      <c r="C10" s="15" t="s">
        <v>51</v>
      </c>
      <c r="D10" s="8" t="s">
        <v>82</v>
      </c>
      <c r="E10" s="15" t="s">
        <v>83</v>
      </c>
      <c r="F10" s="22">
        <v>21743000</v>
      </c>
      <c r="G10" s="22"/>
      <c r="H10" s="6"/>
      <c r="I10" s="19">
        <v>17743000</v>
      </c>
      <c r="J10" s="22">
        <v>4000000</v>
      </c>
    </row>
    <row r="11" spans="1:11" ht="45" customHeight="1" x14ac:dyDescent="0.2">
      <c r="A11" s="11" t="s">
        <v>15</v>
      </c>
      <c r="B11" s="8" t="s">
        <v>144</v>
      </c>
      <c r="C11" s="15" t="s">
        <v>51</v>
      </c>
      <c r="D11" s="8" t="s">
        <v>16</v>
      </c>
      <c r="E11" s="15" t="s">
        <v>17</v>
      </c>
      <c r="F11" s="30">
        <v>600000000</v>
      </c>
      <c r="G11" s="30"/>
      <c r="H11" s="6"/>
      <c r="I11" s="19">
        <v>150000000</v>
      </c>
      <c r="J11" s="22">
        <v>125000000</v>
      </c>
    </row>
    <row r="12" spans="1:11" ht="25.5" x14ac:dyDescent="0.2">
      <c r="A12" s="14" t="s">
        <v>145</v>
      </c>
      <c r="B12" s="8" t="s">
        <v>84</v>
      </c>
      <c r="C12" s="15" t="s">
        <v>85</v>
      </c>
      <c r="D12" s="8" t="s">
        <v>86</v>
      </c>
      <c r="E12" s="15" t="s">
        <v>87</v>
      </c>
      <c r="F12" s="21">
        <v>61000000</v>
      </c>
      <c r="G12" s="22"/>
      <c r="H12" s="6"/>
      <c r="I12" s="19">
        <v>0</v>
      </c>
      <c r="J12" s="21">
        <v>25000000</v>
      </c>
    </row>
    <row r="13" spans="1:11" ht="38.25" customHeight="1" x14ac:dyDescent="0.2">
      <c r="A13" s="12" t="s">
        <v>138</v>
      </c>
      <c r="B13" s="8" t="s">
        <v>139</v>
      </c>
      <c r="C13" s="15" t="s">
        <v>18</v>
      </c>
      <c r="D13" s="10" t="s">
        <v>19</v>
      </c>
      <c r="E13" s="15" t="s">
        <v>88</v>
      </c>
      <c r="F13" s="21">
        <v>253273000</v>
      </c>
      <c r="G13" s="21">
        <v>225984000</v>
      </c>
      <c r="H13" s="5">
        <v>27289000</v>
      </c>
      <c r="I13" s="20">
        <v>225984000</v>
      </c>
      <c r="J13" s="21">
        <v>27289000</v>
      </c>
    </row>
    <row r="14" spans="1:11" ht="25.5" x14ac:dyDescent="0.2">
      <c r="A14" s="11" t="s">
        <v>89</v>
      </c>
      <c r="B14" s="8" t="s">
        <v>90</v>
      </c>
      <c r="C14" s="15" t="s">
        <v>91</v>
      </c>
      <c r="D14" s="8" t="s">
        <v>92</v>
      </c>
      <c r="E14" s="15" t="s">
        <v>65</v>
      </c>
      <c r="F14" s="21">
        <v>772880000</v>
      </c>
      <c r="G14" s="22"/>
      <c r="H14" s="6"/>
      <c r="I14" s="20">
        <v>614917078</v>
      </c>
      <c r="J14" s="21">
        <v>11756525</v>
      </c>
    </row>
    <row r="15" spans="1:11" ht="22.5" customHeight="1" x14ac:dyDescent="0.2">
      <c r="A15" s="14" t="s">
        <v>146</v>
      </c>
      <c r="B15" s="8" t="s">
        <v>93</v>
      </c>
      <c r="C15" s="15" t="s">
        <v>85</v>
      </c>
      <c r="D15" s="8" t="s">
        <v>94</v>
      </c>
      <c r="E15" s="18" t="s">
        <v>95</v>
      </c>
      <c r="F15" s="21">
        <v>354850000</v>
      </c>
      <c r="G15" s="22"/>
      <c r="H15" s="6"/>
      <c r="I15" s="20">
        <v>95738500</v>
      </c>
      <c r="J15" s="21">
        <v>1000</v>
      </c>
    </row>
    <row r="16" spans="1:11" ht="20.25" customHeight="1" x14ac:dyDescent="0.2">
      <c r="A16" s="14" t="s">
        <v>146</v>
      </c>
      <c r="B16" s="8" t="s">
        <v>96</v>
      </c>
      <c r="C16" s="15" t="s">
        <v>97</v>
      </c>
      <c r="D16" s="8" t="s">
        <v>98</v>
      </c>
      <c r="E16" s="15" t="s">
        <v>95</v>
      </c>
      <c r="F16" s="21">
        <v>605423858</v>
      </c>
      <c r="G16" s="22"/>
      <c r="H16" s="6"/>
      <c r="I16" s="20">
        <v>212180100</v>
      </c>
      <c r="J16" s="21">
        <v>441000</v>
      </c>
    </row>
    <row r="17" spans="1:10" ht="25.5" x14ac:dyDescent="0.2">
      <c r="A17" s="11" t="s">
        <v>99</v>
      </c>
      <c r="B17" s="8" t="s">
        <v>100</v>
      </c>
      <c r="C17" s="15" t="s">
        <v>51</v>
      </c>
      <c r="D17" s="8" t="s">
        <v>101</v>
      </c>
      <c r="E17" s="18" t="s">
        <v>102</v>
      </c>
      <c r="F17" s="21">
        <v>204436100</v>
      </c>
      <c r="G17" s="22"/>
      <c r="H17" s="6"/>
      <c r="I17" s="20">
        <v>47312100</v>
      </c>
      <c r="J17" s="21">
        <v>1000</v>
      </c>
    </row>
    <row r="18" spans="1:10" ht="37.5" x14ac:dyDescent="0.2">
      <c r="A18" s="11" t="s">
        <v>103</v>
      </c>
      <c r="B18" s="8" t="s">
        <v>104</v>
      </c>
      <c r="C18" s="15" t="s">
        <v>105</v>
      </c>
      <c r="D18" s="8" t="s">
        <v>106</v>
      </c>
      <c r="E18" s="18" t="s">
        <v>107</v>
      </c>
      <c r="F18" s="21">
        <v>298290000</v>
      </c>
      <c r="G18" s="22"/>
      <c r="H18" s="6"/>
      <c r="I18" s="20">
        <v>50730900</v>
      </c>
      <c r="J18" s="21">
        <v>60000000</v>
      </c>
    </row>
    <row r="19" spans="1:10" ht="37.5" x14ac:dyDescent="0.2">
      <c r="A19" s="11" t="s">
        <v>108</v>
      </c>
      <c r="B19" s="13" t="s">
        <v>20</v>
      </c>
      <c r="C19" s="15" t="s">
        <v>105</v>
      </c>
      <c r="D19" s="8" t="s">
        <v>106</v>
      </c>
      <c r="E19" s="18" t="s">
        <v>109</v>
      </c>
      <c r="F19" s="21">
        <v>229170000</v>
      </c>
      <c r="G19" s="22"/>
      <c r="H19" s="6"/>
      <c r="I19" s="20">
        <v>57607277</v>
      </c>
      <c r="J19" s="21">
        <v>45000000</v>
      </c>
    </row>
    <row r="20" spans="1:10" ht="21.75" customHeight="1" x14ac:dyDescent="0.2">
      <c r="A20" s="11" t="s">
        <v>21</v>
      </c>
      <c r="B20" s="8" t="s">
        <v>22</v>
      </c>
      <c r="C20" s="15" t="s">
        <v>51</v>
      </c>
      <c r="D20" s="8" t="s">
        <v>110</v>
      </c>
      <c r="E20" s="18" t="s">
        <v>111</v>
      </c>
      <c r="F20" s="21">
        <v>5021000</v>
      </c>
      <c r="G20" s="22"/>
      <c r="H20" s="6"/>
      <c r="I20" s="20">
        <v>5001000</v>
      </c>
      <c r="J20" s="21">
        <v>20000</v>
      </c>
    </row>
    <row r="21" spans="1:10" ht="20.25" customHeight="1" x14ac:dyDescent="0.2">
      <c r="A21" s="12" t="s">
        <v>112</v>
      </c>
      <c r="B21" s="8" t="s">
        <v>22</v>
      </c>
      <c r="C21" s="15" t="s">
        <v>51</v>
      </c>
      <c r="D21" s="8" t="s">
        <v>113</v>
      </c>
      <c r="E21" s="18" t="s">
        <v>40</v>
      </c>
      <c r="F21" s="21">
        <v>14668000</v>
      </c>
      <c r="G21" s="22"/>
      <c r="H21" s="6"/>
      <c r="I21" s="19">
        <v>0</v>
      </c>
      <c r="J21" s="21">
        <v>3040000</v>
      </c>
    </row>
    <row r="22" spans="1:10" ht="18.75" customHeight="1" x14ac:dyDescent="0.2">
      <c r="A22" s="11" t="s">
        <v>23</v>
      </c>
      <c r="B22" s="8" t="s">
        <v>24</v>
      </c>
      <c r="C22" s="15" t="s">
        <v>51</v>
      </c>
      <c r="D22" s="8" t="s">
        <v>114</v>
      </c>
      <c r="E22" s="18" t="s">
        <v>38</v>
      </c>
      <c r="F22" s="21">
        <v>13266000</v>
      </c>
      <c r="G22" s="22"/>
      <c r="H22" s="6"/>
      <c r="I22" s="20">
        <v>1000000</v>
      </c>
      <c r="J22" s="21">
        <v>6000000</v>
      </c>
    </row>
    <row r="23" spans="1:10" ht="20.25" customHeight="1" x14ac:dyDescent="0.2">
      <c r="A23" s="12" t="s">
        <v>140</v>
      </c>
      <c r="B23" s="9" t="s">
        <v>141</v>
      </c>
      <c r="C23" s="15" t="s">
        <v>51</v>
      </c>
      <c r="D23" s="9" t="s">
        <v>115</v>
      </c>
      <c r="E23" s="18" t="s">
        <v>116</v>
      </c>
      <c r="F23" s="21">
        <v>69293140</v>
      </c>
      <c r="G23" s="22"/>
      <c r="H23" s="6"/>
      <c r="I23" s="20">
        <v>36596935</v>
      </c>
      <c r="J23" s="21">
        <v>22653000</v>
      </c>
    </row>
    <row r="24" spans="1:10" ht="45" customHeight="1" x14ac:dyDescent="0.2">
      <c r="A24" s="12" t="s">
        <v>147</v>
      </c>
      <c r="B24" s="8" t="s">
        <v>25</v>
      </c>
      <c r="C24" s="15" t="s">
        <v>51</v>
      </c>
      <c r="D24" s="8" t="s">
        <v>117</v>
      </c>
      <c r="E24" s="18" t="s">
        <v>76</v>
      </c>
      <c r="F24" s="21">
        <v>75000000</v>
      </c>
      <c r="G24" s="22"/>
      <c r="H24" s="6"/>
      <c r="I24" s="19">
        <v>0</v>
      </c>
      <c r="J24" s="21">
        <v>10702000</v>
      </c>
    </row>
    <row r="25" spans="1:10" x14ac:dyDescent="0.2">
      <c r="A25" s="11" t="s">
        <v>26</v>
      </c>
      <c r="B25" s="8" t="s">
        <v>27</v>
      </c>
      <c r="C25" s="15" t="s">
        <v>51</v>
      </c>
      <c r="D25" s="9" t="s">
        <v>118</v>
      </c>
      <c r="E25" s="17" t="s">
        <v>28</v>
      </c>
      <c r="F25" s="21">
        <v>400000</v>
      </c>
      <c r="G25" s="22"/>
      <c r="H25" s="6"/>
      <c r="I25" s="19">
        <v>0</v>
      </c>
      <c r="J25" s="21">
        <v>400000</v>
      </c>
    </row>
    <row r="26" spans="1:10" ht="43.5" customHeight="1" x14ac:dyDescent="0.2">
      <c r="A26" s="11" t="s">
        <v>29</v>
      </c>
      <c r="B26" s="8" t="s">
        <v>30</v>
      </c>
      <c r="C26" s="15" t="s">
        <v>51</v>
      </c>
      <c r="D26" s="8" t="s">
        <v>119</v>
      </c>
      <c r="E26" s="16" t="s">
        <v>38</v>
      </c>
      <c r="F26" s="21">
        <v>7000000</v>
      </c>
      <c r="G26" s="22"/>
      <c r="H26" s="6"/>
      <c r="I26" s="20">
        <v>3720000</v>
      </c>
      <c r="J26" s="21">
        <v>1000000</v>
      </c>
    </row>
    <row r="27" spans="1:10" ht="19.5" customHeight="1" x14ac:dyDescent="0.2">
      <c r="A27" s="11" t="s">
        <v>31</v>
      </c>
      <c r="B27" s="8" t="s">
        <v>120</v>
      </c>
      <c r="C27" s="15" t="s">
        <v>51</v>
      </c>
      <c r="D27" s="8" t="s">
        <v>121</v>
      </c>
      <c r="E27" s="16" t="s">
        <v>39</v>
      </c>
      <c r="F27" s="21">
        <v>35000000</v>
      </c>
      <c r="G27" s="22"/>
      <c r="H27" s="6"/>
      <c r="I27" s="19">
        <v>0</v>
      </c>
      <c r="J27" s="21">
        <v>10000000</v>
      </c>
    </row>
    <row r="28" spans="1:10" ht="21.75" customHeight="1" x14ac:dyDescent="0.2">
      <c r="A28" s="11" t="s">
        <v>31</v>
      </c>
      <c r="B28" s="8" t="s">
        <v>122</v>
      </c>
      <c r="C28" s="15" t="s">
        <v>51</v>
      </c>
      <c r="D28" s="8" t="s">
        <v>123</v>
      </c>
      <c r="E28" s="16" t="s">
        <v>39</v>
      </c>
      <c r="F28" s="21">
        <v>11000000</v>
      </c>
      <c r="G28" s="22"/>
      <c r="H28" s="6"/>
      <c r="I28" s="19">
        <v>0</v>
      </c>
      <c r="J28" s="21">
        <v>4000000</v>
      </c>
    </row>
    <row r="29" spans="1:10" ht="20.25" customHeight="1" x14ac:dyDescent="0.2">
      <c r="A29" s="11" t="s">
        <v>31</v>
      </c>
      <c r="B29" s="8" t="s">
        <v>124</v>
      </c>
      <c r="C29" s="15" t="s">
        <v>51</v>
      </c>
      <c r="D29" s="8" t="s">
        <v>125</v>
      </c>
      <c r="E29" s="16" t="s">
        <v>38</v>
      </c>
      <c r="F29" s="21">
        <v>50000000</v>
      </c>
      <c r="G29" s="22"/>
      <c r="H29" s="6"/>
      <c r="I29" s="19">
        <v>0</v>
      </c>
      <c r="J29" s="21">
        <v>20000000</v>
      </c>
    </row>
    <row r="30" spans="1:10" ht="22.5" customHeight="1" x14ac:dyDescent="0.2">
      <c r="A30" s="11" t="s">
        <v>32</v>
      </c>
      <c r="B30" s="8" t="s">
        <v>33</v>
      </c>
      <c r="C30" s="15" t="s">
        <v>51</v>
      </c>
      <c r="D30" s="8" t="s">
        <v>142</v>
      </c>
      <c r="E30" s="16" t="s">
        <v>34</v>
      </c>
      <c r="F30" s="21">
        <v>1500000</v>
      </c>
      <c r="G30" s="22"/>
      <c r="H30" s="6"/>
      <c r="I30" s="19">
        <v>0</v>
      </c>
      <c r="J30" s="21">
        <v>1500000</v>
      </c>
    </row>
    <row r="31" spans="1:10" ht="25.5" x14ac:dyDescent="0.2">
      <c r="A31" s="11" t="s">
        <v>35</v>
      </c>
      <c r="B31" s="8" t="s">
        <v>36</v>
      </c>
      <c r="C31" s="15" t="s">
        <v>51</v>
      </c>
      <c r="D31" s="8" t="s">
        <v>37</v>
      </c>
      <c r="E31" s="15" t="s">
        <v>34</v>
      </c>
      <c r="F31" s="21">
        <v>7100000</v>
      </c>
      <c r="G31" s="22"/>
      <c r="H31" s="6"/>
      <c r="I31" s="19">
        <v>0</v>
      </c>
      <c r="J31" s="21">
        <v>7100000</v>
      </c>
    </row>
    <row r="32" spans="1:10" ht="25.5" x14ac:dyDescent="0.2">
      <c r="A32" s="11" t="s">
        <v>41</v>
      </c>
      <c r="B32" s="8" t="s">
        <v>126</v>
      </c>
      <c r="C32" s="15" t="s">
        <v>51</v>
      </c>
      <c r="D32" s="8" t="s">
        <v>127</v>
      </c>
      <c r="E32" s="15" t="s">
        <v>53</v>
      </c>
      <c r="F32" s="21">
        <v>15998000</v>
      </c>
      <c r="G32" s="22"/>
      <c r="H32" s="6"/>
      <c r="I32" s="20">
        <v>2000</v>
      </c>
      <c r="J32" s="21">
        <v>1000000</v>
      </c>
    </row>
    <row r="33" spans="1:10" x14ac:dyDescent="0.2">
      <c r="A33" s="11" t="s">
        <v>42</v>
      </c>
      <c r="B33" s="8" t="s">
        <v>43</v>
      </c>
      <c r="C33" s="15" t="s">
        <v>51</v>
      </c>
      <c r="D33" s="8" t="s">
        <v>128</v>
      </c>
      <c r="E33" s="15" t="s">
        <v>72</v>
      </c>
      <c r="F33" s="21">
        <v>174000000</v>
      </c>
      <c r="G33" s="22"/>
      <c r="H33" s="6"/>
      <c r="I33" s="20">
        <v>34000000</v>
      </c>
      <c r="J33" s="21">
        <v>34521000</v>
      </c>
    </row>
    <row r="34" spans="1:10" ht="21" customHeight="1" x14ac:dyDescent="0.2">
      <c r="A34" s="11" t="s">
        <v>46</v>
      </c>
      <c r="B34" s="8" t="s">
        <v>129</v>
      </c>
      <c r="C34" s="15" t="s">
        <v>51</v>
      </c>
      <c r="D34" s="8" t="s">
        <v>130</v>
      </c>
      <c r="E34" s="16" t="s">
        <v>44</v>
      </c>
      <c r="F34" s="21">
        <v>50000000</v>
      </c>
      <c r="G34" s="22"/>
      <c r="H34" s="6"/>
      <c r="I34" s="19">
        <v>0</v>
      </c>
      <c r="J34" s="21">
        <v>1000</v>
      </c>
    </row>
    <row r="35" spans="1:10" ht="21.75" customHeight="1" x14ac:dyDescent="0.2">
      <c r="A35" s="11" t="s">
        <v>46</v>
      </c>
      <c r="B35" s="8" t="s">
        <v>131</v>
      </c>
      <c r="C35" s="15" t="s">
        <v>51</v>
      </c>
      <c r="D35" s="8" t="s">
        <v>132</v>
      </c>
      <c r="E35" s="16" t="s">
        <v>45</v>
      </c>
      <c r="F35" s="21">
        <v>1000000</v>
      </c>
      <c r="G35" s="22"/>
      <c r="H35" s="6"/>
      <c r="I35" s="19">
        <v>0</v>
      </c>
      <c r="J35" s="23">
        <v>0</v>
      </c>
    </row>
    <row r="36" spans="1:10" ht="22.5" customHeight="1" x14ac:dyDescent="0.2">
      <c r="A36" s="11" t="s">
        <v>47</v>
      </c>
      <c r="B36" s="8" t="s">
        <v>36</v>
      </c>
      <c r="C36" s="15" t="s">
        <v>51</v>
      </c>
      <c r="D36" s="8" t="s">
        <v>48</v>
      </c>
      <c r="E36" s="15" t="s">
        <v>34</v>
      </c>
      <c r="F36" s="21">
        <v>19099000</v>
      </c>
      <c r="G36" s="22"/>
      <c r="H36" s="6"/>
      <c r="I36" s="19">
        <v>0</v>
      </c>
      <c r="J36" s="21">
        <v>19099000</v>
      </c>
    </row>
    <row r="37" spans="1:10" ht="29.25" customHeight="1" x14ac:dyDescent="0.2">
      <c r="A37" s="11" t="s">
        <v>49</v>
      </c>
      <c r="B37" s="8" t="s">
        <v>50</v>
      </c>
      <c r="C37" s="15" t="s">
        <v>51</v>
      </c>
      <c r="D37" s="8" t="s">
        <v>52</v>
      </c>
      <c r="E37" s="15" t="s">
        <v>53</v>
      </c>
      <c r="F37" s="21">
        <v>105000000</v>
      </c>
      <c r="G37" s="22"/>
      <c r="H37" s="6"/>
      <c r="I37" s="19">
        <v>0</v>
      </c>
      <c r="J37" s="21">
        <v>10500000</v>
      </c>
    </row>
    <row r="38" spans="1:10" ht="37.5" x14ac:dyDescent="0.2">
      <c r="A38" s="11" t="s">
        <v>54</v>
      </c>
      <c r="B38" s="8" t="s">
        <v>55</v>
      </c>
      <c r="C38" s="15" t="s">
        <v>56</v>
      </c>
      <c r="D38" s="8" t="s">
        <v>57</v>
      </c>
      <c r="E38" s="15" t="s">
        <v>133</v>
      </c>
      <c r="F38" s="21">
        <v>852150000</v>
      </c>
      <c r="G38" s="22"/>
      <c r="H38" s="6"/>
      <c r="I38" s="20">
        <v>730012151</v>
      </c>
      <c r="J38" s="21">
        <v>50000000</v>
      </c>
    </row>
    <row r="39" spans="1:10" ht="32.25" customHeight="1" x14ac:dyDescent="0.2">
      <c r="A39" s="11" t="s">
        <v>59</v>
      </c>
      <c r="B39" s="13" t="s">
        <v>58</v>
      </c>
      <c r="C39" s="15" t="s">
        <v>51</v>
      </c>
      <c r="D39" s="8" t="s">
        <v>134</v>
      </c>
      <c r="E39" s="15" t="s">
        <v>34</v>
      </c>
      <c r="F39" s="21">
        <v>1101000</v>
      </c>
      <c r="G39" s="22"/>
      <c r="H39" s="6"/>
      <c r="I39" s="19">
        <v>0</v>
      </c>
      <c r="J39" s="21">
        <v>1101000</v>
      </c>
    </row>
    <row r="40" spans="1:10" ht="21" x14ac:dyDescent="0.3">
      <c r="A40" s="26" t="s">
        <v>148</v>
      </c>
      <c r="B40" s="26"/>
      <c r="C40" s="26"/>
      <c r="D40" s="26"/>
      <c r="E40" s="26"/>
      <c r="F40" s="24">
        <f>SUM(F3:G39)</f>
        <v>7409172062</v>
      </c>
      <c r="G40" s="25"/>
      <c r="H40" s="25"/>
      <c r="I40" s="24">
        <f>SUM(I3:I39)</f>
        <v>3217570530</v>
      </c>
      <c r="J40" s="24">
        <f>SUM(J3:J39)</f>
        <v>545310110</v>
      </c>
    </row>
  </sheetData>
  <mergeCells count="4">
    <mergeCell ref="A40:E40"/>
    <mergeCell ref="F2:H2"/>
    <mergeCell ref="A1:J1"/>
    <mergeCell ref="F11:G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Ferdi Bahtiyar</dc:creator>
  <cp:lastModifiedBy>Ferdi Bahtiyar</cp:lastModifiedBy>
  <dcterms:created xsi:type="dcterms:W3CDTF">2021-01-16T16:53:47Z</dcterms:created>
  <dcterms:modified xsi:type="dcterms:W3CDTF">2021-01-16T19:03:57Z</dcterms:modified>
</cp:coreProperties>
</file>